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Tableau" sheetId="1" r:id="rId1"/>
    <sheet name="Barème" sheetId="2" r:id="rId2"/>
  </sheets>
  <definedNames>
    <definedName name="_xlnm.Print_Area" localSheetId="0">'Tableau'!$B$1:$N$18</definedName>
  </definedNames>
  <calcPr fullCalcOnLoad="1"/>
</workbook>
</file>

<file path=xl/sharedStrings.xml><?xml version="1.0" encoding="utf-8"?>
<sst xmlns="http://schemas.openxmlformats.org/spreadsheetml/2006/main" count="87" uniqueCount="77">
  <si>
    <t>Classement</t>
  </si>
  <si>
    <t>Pilotes</t>
  </si>
  <si>
    <t>Chrono</t>
  </si>
  <si>
    <t>Tours piste ROUGE</t>
  </si>
  <si>
    <t>Tours piste JAUNE</t>
  </si>
  <si>
    <t>Tours piste VERTE</t>
  </si>
  <si>
    <t>Tours piste BLEUE</t>
  </si>
  <si>
    <t>Bonus vitesse</t>
  </si>
  <si>
    <t>Total final</t>
  </si>
  <si>
    <t>Total tours</t>
  </si>
  <si>
    <t>Afin que le temps de course ne dépasse pas 2h la durée des runs sera établie suivant ce tableau :</t>
  </si>
  <si>
    <t>Nombre de pilotes au départ</t>
  </si>
  <si>
    <t>Durée d’un run</t>
  </si>
  <si>
    <t>En minute</t>
  </si>
  <si>
    <t>19 min</t>
  </si>
  <si>
    <t>9 min</t>
  </si>
  <si>
    <t>16 min</t>
  </si>
  <si>
    <t>8 min</t>
  </si>
  <si>
    <t>14 min</t>
  </si>
  <si>
    <t>7 min</t>
  </si>
  <si>
    <t>12 min</t>
  </si>
  <si>
    <t>11 min</t>
  </si>
  <si>
    <t>6 min</t>
  </si>
  <si>
    <t>10 min</t>
  </si>
  <si>
    <t>Suivant le calcul : (120min / nombre de pilotes) -1min pour les changements</t>
  </si>
  <si>
    <t>A la suite du classement final, les pilotes se verront attribuer des points au championnat en fonction du barème suivant :</t>
  </si>
  <si>
    <t>Classement de la manche</t>
  </si>
  <si>
    <t>Points attribué</t>
  </si>
  <si>
    <t>1 er</t>
  </si>
  <si>
    <t>25 points</t>
  </si>
  <si>
    <t>10 ème</t>
  </si>
  <si>
    <t>08 points</t>
  </si>
  <si>
    <t>2 ème</t>
  </si>
  <si>
    <t>20 points</t>
  </si>
  <si>
    <t>11 ème</t>
  </si>
  <si>
    <t>07 points</t>
  </si>
  <si>
    <t>3 ème</t>
  </si>
  <si>
    <t>16 points</t>
  </si>
  <si>
    <t>12 ème</t>
  </si>
  <si>
    <t>06 points</t>
  </si>
  <si>
    <t>4 ème</t>
  </si>
  <si>
    <t>14 points</t>
  </si>
  <si>
    <t>13 ème</t>
  </si>
  <si>
    <t>05 points</t>
  </si>
  <si>
    <t>5 ème</t>
  </si>
  <si>
    <t>13 points</t>
  </si>
  <si>
    <t>14 ème</t>
  </si>
  <si>
    <t>04 points</t>
  </si>
  <si>
    <t>6 ème</t>
  </si>
  <si>
    <t>12 points</t>
  </si>
  <si>
    <t>15 ème</t>
  </si>
  <si>
    <t>03 points</t>
  </si>
  <si>
    <t>7 ème</t>
  </si>
  <si>
    <t>11 points</t>
  </si>
  <si>
    <t>16 ème</t>
  </si>
  <si>
    <t>02 points</t>
  </si>
  <si>
    <t>8 ème</t>
  </si>
  <si>
    <t>10 points</t>
  </si>
  <si>
    <t>17 ème</t>
  </si>
  <si>
    <t>01 points</t>
  </si>
  <si>
    <t>9 ème</t>
  </si>
  <si>
    <t>09 points</t>
  </si>
  <si>
    <t>Laminak</t>
  </si>
  <si>
    <t>Caliméro</t>
  </si>
  <si>
    <t>Midas</t>
  </si>
  <si>
    <t>Bibi</t>
  </si>
  <si>
    <t>Poussin</t>
  </si>
  <si>
    <t>Meilleurs chronos</t>
  </si>
  <si>
    <t>Nombre pilotes au départ : 9</t>
  </si>
  <si>
    <r>
      <t>Temps de course par run (min) :</t>
    </r>
    <r>
      <rPr>
        <b/>
        <sz val="14"/>
        <color indexed="8"/>
        <rFont val="Calibri"/>
        <family val="2"/>
      </rPr>
      <t xml:space="preserve"> 11</t>
    </r>
  </si>
  <si>
    <t>Philvit</t>
  </si>
  <si>
    <r>
      <t xml:space="preserve"> </t>
    </r>
    <r>
      <rPr>
        <b/>
        <sz val="20"/>
        <color indexed="8"/>
        <rFont val="Calibri"/>
        <family val="2"/>
      </rPr>
      <t>Manche</t>
    </r>
    <r>
      <rPr>
        <sz val="20"/>
        <color indexed="8"/>
        <rFont val="Calibri"/>
        <family val="2"/>
      </rPr>
      <t xml:space="preserve"> 6 championnat C24S (saison 2015-2016) 4L SCX</t>
    </r>
  </si>
  <si>
    <r>
      <t xml:space="preserve">Circuit : </t>
    </r>
    <r>
      <rPr>
        <b/>
        <sz val="14"/>
        <color indexed="8"/>
        <rFont val="Calibri"/>
        <family val="2"/>
      </rPr>
      <t>2 (sens anti-horaire)</t>
    </r>
  </si>
  <si>
    <r>
      <t>Date:</t>
    </r>
    <r>
      <rPr>
        <b/>
        <sz val="14"/>
        <color indexed="8"/>
        <rFont val="Calibri"/>
        <family val="2"/>
      </rPr>
      <t xml:space="preserve"> 04</t>
    </r>
    <r>
      <rPr>
        <b/>
        <sz val="14"/>
        <color indexed="8"/>
        <rFont val="Calibri"/>
        <family val="2"/>
      </rPr>
      <t>/06/2016</t>
    </r>
  </si>
  <si>
    <t>Enzo</t>
  </si>
  <si>
    <t>Satanas</t>
  </si>
  <si>
    <t>VetteOne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</si>
</sst>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10"/>
      <name val="Calibri"/>
      <family val="2"/>
    </font>
    <font>
      <sz val="14"/>
      <color indexed="13"/>
      <name val="Calibri"/>
      <family val="2"/>
    </font>
    <font>
      <sz val="14"/>
      <color indexed="17"/>
      <name val="Calibri"/>
      <family val="2"/>
    </font>
    <font>
      <sz val="14"/>
      <color indexed="6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99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/>
      <top style="thick"/>
      <bottom/>
    </border>
    <border>
      <left/>
      <right style="thick"/>
      <top/>
      <bottom style="medium"/>
    </border>
    <border>
      <left style="thick"/>
      <right style="medium"/>
      <top/>
      <bottom style="medium"/>
    </border>
    <border>
      <left/>
      <right style="medium"/>
      <top/>
      <bottom style="medium"/>
    </border>
    <border>
      <left style="thick"/>
      <right style="medium"/>
      <top/>
      <bottom style="thick"/>
    </border>
    <border>
      <left/>
      <right style="thick"/>
      <top/>
      <bottom style="thick"/>
    </border>
    <border>
      <left/>
      <right style="medium"/>
      <top/>
      <bottom style="thick"/>
    </border>
    <border>
      <left style="thick"/>
      <right style="medium"/>
      <top style="thick"/>
      <bottom style="medium"/>
    </border>
    <border>
      <left/>
      <right style="thick"/>
      <top style="thick"/>
      <bottom style="medium"/>
    </border>
    <border>
      <left/>
      <right style="medium"/>
      <top style="thick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ck"/>
      <right style="medium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5"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indent="3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 indent="5"/>
    </xf>
    <xf numFmtId="0" fontId="0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indent="3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9" fillId="33" borderId="22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0" fontId="49" fillId="34" borderId="22" xfId="0" applyFont="1" applyFill="1" applyBorder="1" applyAlignment="1">
      <alignment horizontal="center" vertical="center" wrapText="1"/>
    </xf>
    <xf numFmtId="0" fontId="46" fillId="34" borderId="23" xfId="0" applyFont="1" applyFill="1" applyBorder="1" applyAlignment="1">
      <alignment horizontal="center" vertical="center"/>
    </xf>
    <xf numFmtId="0" fontId="49" fillId="35" borderId="22" xfId="0" applyFont="1" applyFill="1" applyBorder="1" applyAlignment="1">
      <alignment horizontal="center" vertical="center" wrapText="1"/>
    </xf>
    <xf numFmtId="0" fontId="46" fillId="35" borderId="23" xfId="0" applyFont="1" applyFill="1" applyBorder="1" applyAlignment="1">
      <alignment horizontal="center" vertical="center"/>
    </xf>
    <xf numFmtId="0" fontId="50" fillId="36" borderId="22" xfId="0" applyFont="1" applyFill="1" applyBorder="1" applyAlignment="1">
      <alignment horizontal="center" vertical="center" wrapText="1"/>
    </xf>
    <xf numFmtId="0" fontId="47" fillId="36" borderId="23" xfId="0" applyFont="1" applyFill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2" fontId="25" fillId="0" borderId="25" xfId="0" applyNumberFormat="1" applyFont="1" applyBorder="1" applyAlignment="1">
      <alignment horizontal="center" vertical="center"/>
    </xf>
    <xf numFmtId="0" fontId="0" fillId="37" borderId="25" xfId="0" applyFill="1" applyBorder="1" applyAlignment="1">
      <alignment horizontal="center" vertical="center"/>
    </xf>
    <xf numFmtId="0" fontId="0" fillId="38" borderId="25" xfId="0" applyFill="1" applyBorder="1" applyAlignment="1">
      <alignment horizontal="center" vertical="center"/>
    </xf>
    <xf numFmtId="0" fontId="51" fillId="0" borderId="2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39" borderId="24" xfId="0" applyFill="1" applyBorder="1" applyAlignment="1">
      <alignment horizontal="center" vertical="center"/>
    </xf>
    <xf numFmtId="2" fontId="25" fillId="25" borderId="25" xfId="0" applyNumberFormat="1" applyFont="1" applyFill="1" applyBorder="1" applyAlignment="1">
      <alignment horizontal="center" vertical="center"/>
    </xf>
    <xf numFmtId="0" fontId="0" fillId="40" borderId="0" xfId="0" applyFill="1" applyAlignment="1">
      <alignment horizontal="left" vertical="center"/>
    </xf>
    <xf numFmtId="0" fontId="48" fillId="39" borderId="21" xfId="0" applyFont="1" applyFill="1" applyBorder="1" applyAlignment="1">
      <alignment horizontal="center" vertical="center"/>
    </xf>
    <xf numFmtId="2" fontId="0" fillId="39" borderId="25" xfId="0" applyNumberFormat="1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51" fillId="41" borderId="22" xfId="0" applyFont="1" applyFill="1" applyBorder="1" applyAlignment="1">
      <alignment horizontal="center" vertical="center" wrapText="1"/>
    </xf>
    <xf numFmtId="0" fontId="0" fillId="41" borderId="23" xfId="0" applyFill="1" applyBorder="1" applyAlignment="1">
      <alignment horizontal="center" vertical="center" wrapText="1"/>
    </xf>
    <xf numFmtId="0" fontId="0" fillId="41" borderId="24" xfId="0" applyFill="1" applyBorder="1" applyAlignment="1">
      <alignment horizontal="center" vertical="center"/>
    </xf>
    <xf numFmtId="0" fontId="0" fillId="41" borderId="25" xfId="0" applyFill="1" applyBorder="1" applyAlignment="1">
      <alignment horizontal="center" vertical="center"/>
    </xf>
    <xf numFmtId="0" fontId="52" fillId="41" borderId="21" xfId="0" applyFont="1" applyFill="1" applyBorder="1" applyAlignment="1">
      <alignment horizontal="center"/>
    </xf>
    <xf numFmtId="0" fontId="52" fillId="41" borderId="27" xfId="0" applyFont="1" applyFill="1" applyBorder="1" applyAlignment="1">
      <alignment horizontal="center"/>
    </xf>
    <xf numFmtId="0" fontId="52" fillId="41" borderId="28" xfId="0" applyFont="1" applyFill="1" applyBorder="1" applyAlignment="1">
      <alignment horizontal="center"/>
    </xf>
    <xf numFmtId="0" fontId="51" fillId="0" borderId="29" xfId="0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0" fontId="51" fillId="0" borderId="31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42" borderId="25" xfId="0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Meilleurs temps voie rouge (s)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6425"/>
          <c:w val="0.96675"/>
          <c:h val="0.94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Tableau!$B$4:$B$12</c:f>
              <c:strCache/>
            </c:strRef>
          </c:cat>
          <c:val>
            <c:numRef>
              <c:f>Tableau!$D$4:$D$12</c:f>
              <c:numCache/>
            </c:numRef>
          </c:val>
        </c:ser>
        <c:overlap val="-27"/>
        <c:gapWidth val="219"/>
        <c:axId val="20013979"/>
        <c:axId val="45908084"/>
      </c:barChart>
      <c:catAx>
        <c:axId val="200139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908084"/>
        <c:crosses val="autoZero"/>
        <c:auto val="1"/>
        <c:lblOffset val="100"/>
        <c:tickLblSkip val="1"/>
        <c:noMultiLvlLbl val="0"/>
      </c:catAx>
      <c:valAx>
        <c:axId val="45908084"/>
        <c:scaling>
          <c:orientation val="minMax"/>
          <c:max val="13.8"/>
          <c:min val="11.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013979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Meilleurs temps voie jaune (s)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solidFill>
          <a:srgbClr val="D9D9D9"/>
        </a:solidFill>
        <a:ln w="3175">
          <a:noFill/>
        </a:ln>
      </c:spPr>
    </c:title>
    <c:plotArea>
      <c:layout>
        <c:manualLayout>
          <c:xMode val="edge"/>
          <c:yMode val="edge"/>
          <c:x val="0.0065"/>
          <c:y val="0.06425"/>
          <c:w val="0.966"/>
          <c:h val="0.94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cat>
            <c:strRef>
              <c:f>Tableau!$B$4:$B$12</c:f>
              <c:strCache/>
            </c:strRef>
          </c:cat>
          <c:val>
            <c:numRef>
              <c:f>Tableau!$F$4:$F$12</c:f>
              <c:numCache/>
            </c:numRef>
          </c:val>
        </c:ser>
        <c:overlap val="-27"/>
        <c:gapWidth val="219"/>
        <c:axId val="10519573"/>
        <c:axId val="27567294"/>
      </c:barChart>
      <c:catAx>
        <c:axId val="105195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567294"/>
        <c:crosses val="autoZero"/>
        <c:auto val="1"/>
        <c:lblOffset val="100"/>
        <c:tickLblSkip val="1"/>
        <c:noMultiLvlLbl val="0"/>
      </c:catAx>
      <c:valAx>
        <c:axId val="27567294"/>
        <c:scaling>
          <c:orientation val="minMax"/>
          <c:max val="13.8"/>
          <c:min val="11.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519573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8000"/>
                </a:solidFill>
                <a:latin typeface="Calibri"/>
                <a:ea typeface="Calibri"/>
                <a:cs typeface="Calibri"/>
              </a:rPr>
              <a:t>Meilleurs temps voie verte (s)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6425"/>
          <c:w val="0.96625"/>
          <c:h val="0.94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99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99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99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9900"/>
              </a:solidFill>
              <a:ln w="3175">
                <a:noFill/>
              </a:ln>
            </c:spPr>
          </c:dPt>
          <c:cat>
            <c:strRef>
              <c:f>Tableau!$B$4:$B$12</c:f>
              <c:strCache/>
            </c:strRef>
          </c:cat>
          <c:val>
            <c:numRef>
              <c:f>Tableau!$H$4:$H$12</c:f>
              <c:numCache/>
            </c:numRef>
          </c:val>
        </c:ser>
        <c:overlap val="-27"/>
        <c:gapWidth val="219"/>
        <c:axId val="46779055"/>
        <c:axId val="18358312"/>
      </c:barChart>
      <c:catAx>
        <c:axId val="467790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358312"/>
        <c:crosses val="autoZero"/>
        <c:auto val="1"/>
        <c:lblOffset val="100"/>
        <c:tickLblSkip val="1"/>
        <c:noMultiLvlLbl val="0"/>
      </c:catAx>
      <c:valAx>
        <c:axId val="18358312"/>
        <c:scaling>
          <c:orientation val="minMax"/>
          <c:max val="13.8"/>
          <c:min val="11.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779055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Meilleurs temps voie bleue (s)</a:t>
            </a:r>
          </a:p>
        </c:rich>
      </c:tx>
      <c:layout>
        <c:manualLayout>
          <c:xMode val="factor"/>
          <c:yMode val="factor"/>
          <c:x val="-0.00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425"/>
          <c:w val="0.966"/>
          <c:h val="0.94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cat>
            <c:strRef>
              <c:f>Tableau!$B$4:$B$12</c:f>
              <c:strCache/>
            </c:strRef>
          </c:cat>
          <c:val>
            <c:numRef>
              <c:f>Tableau!$J$4:$J$12</c:f>
              <c:numCache/>
            </c:numRef>
          </c:val>
        </c:ser>
        <c:overlap val="-27"/>
        <c:gapWidth val="219"/>
        <c:axId val="31007081"/>
        <c:axId val="10628274"/>
      </c:barChart>
      <c:catAx>
        <c:axId val="310070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628274"/>
        <c:crosses val="autoZero"/>
        <c:auto val="1"/>
        <c:lblOffset val="100"/>
        <c:tickLblSkip val="1"/>
        <c:noMultiLvlLbl val="0"/>
      </c:catAx>
      <c:valAx>
        <c:axId val="10628274"/>
        <c:scaling>
          <c:orientation val="minMax"/>
          <c:max val="13.8"/>
          <c:min val="11.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007081"/>
        <c:crossesAt val="1"/>
        <c:crossBetween val="between"/>
        <c:dispUnits/>
        <c:majorUnit val="0.2"/>
        <c:minorUnit val="0.0400000000000000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114300</xdr:rowOff>
    </xdr:from>
    <xdr:to>
      <xdr:col>4</xdr:col>
      <xdr:colOff>447675</xdr:colOff>
      <xdr:row>26</xdr:row>
      <xdr:rowOff>95250</xdr:rowOff>
    </xdr:to>
    <xdr:graphicFrame>
      <xdr:nvGraphicFramePr>
        <xdr:cNvPr id="1" name="Graphique 2"/>
        <xdr:cNvGraphicFramePr/>
      </xdr:nvGraphicFramePr>
      <xdr:xfrm>
        <a:off x="57150" y="5372100"/>
        <a:ext cx="39338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12</xdr:row>
      <xdr:rowOff>123825</xdr:rowOff>
    </xdr:from>
    <xdr:to>
      <xdr:col>8</xdr:col>
      <xdr:colOff>590550</xdr:colOff>
      <xdr:row>26</xdr:row>
      <xdr:rowOff>104775</xdr:rowOff>
    </xdr:to>
    <xdr:graphicFrame>
      <xdr:nvGraphicFramePr>
        <xdr:cNvPr id="2" name="Graphique 3"/>
        <xdr:cNvGraphicFramePr/>
      </xdr:nvGraphicFramePr>
      <xdr:xfrm>
        <a:off x="4038600" y="5381625"/>
        <a:ext cx="384810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628650</xdr:colOff>
      <xdr:row>12</xdr:row>
      <xdr:rowOff>123825</xdr:rowOff>
    </xdr:from>
    <xdr:to>
      <xdr:col>13</xdr:col>
      <xdr:colOff>180975</xdr:colOff>
      <xdr:row>26</xdr:row>
      <xdr:rowOff>104775</xdr:rowOff>
    </xdr:to>
    <xdr:graphicFrame>
      <xdr:nvGraphicFramePr>
        <xdr:cNvPr id="3" name="Graphique 4"/>
        <xdr:cNvGraphicFramePr/>
      </xdr:nvGraphicFramePr>
      <xdr:xfrm>
        <a:off x="7924800" y="5381625"/>
        <a:ext cx="3857625" cy="413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219075</xdr:colOff>
      <xdr:row>12</xdr:row>
      <xdr:rowOff>133350</xdr:rowOff>
    </xdr:from>
    <xdr:to>
      <xdr:col>17</xdr:col>
      <xdr:colOff>638175</xdr:colOff>
      <xdr:row>26</xdr:row>
      <xdr:rowOff>114300</xdr:rowOff>
    </xdr:to>
    <xdr:graphicFrame>
      <xdr:nvGraphicFramePr>
        <xdr:cNvPr id="4" name="Graphique 5"/>
        <xdr:cNvGraphicFramePr/>
      </xdr:nvGraphicFramePr>
      <xdr:xfrm>
        <a:off x="11820525" y="5391150"/>
        <a:ext cx="3838575" cy="413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PageLayoutView="0" workbookViewId="0" topLeftCell="A15">
      <selection activeCell="P8" sqref="P8"/>
    </sheetView>
  </sheetViews>
  <sheetFormatPr defaultColWidth="11.421875" defaultRowHeight="15"/>
  <cols>
    <col min="1" max="1" width="3.140625" style="0" customWidth="1"/>
    <col min="2" max="2" width="20.7109375" style="1" customWidth="1"/>
    <col min="3" max="3" width="20.7109375" style="0" customWidth="1"/>
    <col min="4" max="4" width="8.57421875" style="0" bestFit="1" customWidth="1"/>
    <col min="5" max="5" width="20.7109375" style="0" customWidth="1"/>
    <col min="6" max="6" width="7.421875" style="0" bestFit="1" customWidth="1"/>
    <col min="7" max="7" width="20.7109375" style="0" customWidth="1"/>
    <col min="8" max="8" width="7.421875" style="0" bestFit="1" customWidth="1"/>
    <col min="9" max="9" width="20.7109375" style="0" customWidth="1"/>
    <col min="10" max="10" width="7.421875" style="0" bestFit="1" customWidth="1"/>
    <col min="11" max="11" width="13.8515625" style="0" customWidth="1"/>
    <col min="12" max="12" width="9.421875" style="0" customWidth="1"/>
    <col min="13" max="13" width="13.140625" style="0" customWidth="1"/>
    <col min="16" max="16" width="17.00390625" style="0" customWidth="1"/>
  </cols>
  <sheetData>
    <row r="1" spans="2:14" ht="26.25">
      <c r="B1" s="44" t="s">
        <v>71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2:14" ht="27.75" customHeight="1" thickBot="1">
      <c r="B2" s="50" t="s">
        <v>73</v>
      </c>
      <c r="C2" s="51"/>
      <c r="D2" s="47" t="s">
        <v>68</v>
      </c>
      <c r="E2" s="48"/>
      <c r="F2" s="48"/>
      <c r="G2" s="49"/>
      <c r="H2" s="47" t="s">
        <v>69</v>
      </c>
      <c r="I2" s="48"/>
      <c r="J2" s="48"/>
      <c r="K2" s="48"/>
      <c r="L2" s="47" t="s">
        <v>72</v>
      </c>
      <c r="M2" s="48"/>
      <c r="N2" s="49"/>
    </row>
    <row r="3" spans="2:14" ht="49.5" customHeight="1">
      <c r="B3" s="16" t="s">
        <v>1</v>
      </c>
      <c r="C3" s="17" t="s">
        <v>3</v>
      </c>
      <c r="D3" s="18" t="s">
        <v>2</v>
      </c>
      <c r="E3" s="21" t="s">
        <v>4</v>
      </c>
      <c r="F3" s="22" t="s">
        <v>2</v>
      </c>
      <c r="G3" s="23" t="s">
        <v>5</v>
      </c>
      <c r="H3" s="24" t="s">
        <v>2</v>
      </c>
      <c r="I3" s="25" t="s">
        <v>6</v>
      </c>
      <c r="J3" s="26" t="s">
        <v>2</v>
      </c>
      <c r="K3" s="27" t="s">
        <v>9</v>
      </c>
      <c r="L3" s="31" t="s">
        <v>7</v>
      </c>
      <c r="M3" s="40" t="s">
        <v>8</v>
      </c>
      <c r="N3" s="41" t="s">
        <v>0</v>
      </c>
    </row>
    <row r="4" spans="1:16" ht="34.5" customHeight="1">
      <c r="A4" s="39">
        <v>1</v>
      </c>
      <c r="B4" s="36" t="s">
        <v>66</v>
      </c>
      <c r="C4" s="33">
        <v>46</v>
      </c>
      <c r="D4" s="34">
        <v>12.1</v>
      </c>
      <c r="E4" s="33">
        <v>49</v>
      </c>
      <c r="F4" s="34">
        <v>11.85</v>
      </c>
      <c r="G4" s="33">
        <v>46</v>
      </c>
      <c r="H4" s="34">
        <v>12.04</v>
      </c>
      <c r="I4" s="33">
        <v>46</v>
      </c>
      <c r="J4" s="34">
        <v>12.33</v>
      </c>
      <c r="K4" s="33">
        <f>SUM(C4,E4,G4,I4)</f>
        <v>187</v>
      </c>
      <c r="L4" s="38">
        <v>4</v>
      </c>
      <c r="M4" s="42">
        <f>(K4+L4)</f>
        <v>191</v>
      </c>
      <c r="N4" s="29">
        <f aca="true" t="shared" si="0" ref="N4:N12">IF(ISNUMBER(M4),RANK(M4,$M$4:$M$18)+ROW(M4)/10000000000,"")</f>
        <v>1.0000000004</v>
      </c>
      <c r="P4" s="35" t="s">
        <v>67</v>
      </c>
    </row>
    <row r="5" spans="1:14" ht="34.5" customHeight="1">
      <c r="A5" s="15">
        <v>2</v>
      </c>
      <c r="B5" s="16" t="s">
        <v>62</v>
      </c>
      <c r="C5" s="19">
        <v>45</v>
      </c>
      <c r="D5" s="20">
        <v>12.78</v>
      </c>
      <c r="E5" s="19">
        <v>46</v>
      </c>
      <c r="F5" s="20">
        <v>12.33</v>
      </c>
      <c r="G5" s="19">
        <v>45</v>
      </c>
      <c r="H5" s="20">
        <v>12.73</v>
      </c>
      <c r="I5" s="19">
        <v>46</v>
      </c>
      <c r="J5" s="20">
        <v>12.53</v>
      </c>
      <c r="K5" s="19">
        <f aca="true" t="shared" si="1" ref="K5:K12">SUM(C5,E5,G5,I5)</f>
        <v>182</v>
      </c>
      <c r="L5" s="32">
        <v>0</v>
      </c>
      <c r="M5" s="42">
        <f aca="true" t="shared" si="2" ref="M5:M12">(K5+L5)</f>
        <v>182</v>
      </c>
      <c r="N5" s="43">
        <f t="shared" si="0"/>
        <v>4.0000000005</v>
      </c>
    </row>
    <row r="6" spans="1:14" ht="34.5" customHeight="1">
      <c r="A6" s="39">
        <v>3</v>
      </c>
      <c r="B6" s="36" t="s">
        <v>63</v>
      </c>
      <c r="C6" s="33">
        <v>46</v>
      </c>
      <c r="D6" s="37">
        <v>12.56</v>
      </c>
      <c r="E6" s="33">
        <v>46</v>
      </c>
      <c r="F6" s="37">
        <v>12.42</v>
      </c>
      <c r="G6" s="33">
        <v>46</v>
      </c>
      <c r="H6" s="37">
        <v>12.34</v>
      </c>
      <c r="I6" s="33">
        <v>45</v>
      </c>
      <c r="J6" s="37">
        <v>12.62</v>
      </c>
      <c r="K6" s="33">
        <f t="shared" si="1"/>
        <v>183</v>
      </c>
      <c r="L6" s="38">
        <v>0</v>
      </c>
      <c r="M6" s="42">
        <f t="shared" si="2"/>
        <v>183</v>
      </c>
      <c r="N6" s="54">
        <f t="shared" si="0"/>
        <v>3.0000000006</v>
      </c>
    </row>
    <row r="7" spans="1:14" ht="34.5" customHeight="1">
      <c r="A7" s="15">
        <v>4</v>
      </c>
      <c r="B7" s="16" t="s">
        <v>65</v>
      </c>
      <c r="C7" s="19">
        <v>46</v>
      </c>
      <c r="D7" s="20">
        <v>12.47</v>
      </c>
      <c r="E7" s="19">
        <v>47</v>
      </c>
      <c r="F7" s="20">
        <v>12.22</v>
      </c>
      <c r="G7" s="19">
        <v>44</v>
      </c>
      <c r="H7" s="20">
        <v>12.56</v>
      </c>
      <c r="I7" s="19">
        <v>42</v>
      </c>
      <c r="J7" s="20">
        <v>12.6</v>
      </c>
      <c r="K7" s="19">
        <f t="shared" si="1"/>
        <v>179</v>
      </c>
      <c r="L7" s="32">
        <v>0</v>
      </c>
      <c r="M7" s="42">
        <f t="shared" si="2"/>
        <v>179</v>
      </c>
      <c r="N7" s="43">
        <f t="shared" si="0"/>
        <v>7.0000000007</v>
      </c>
    </row>
    <row r="8" spans="1:14" ht="34.5" customHeight="1">
      <c r="A8" s="39">
        <v>5</v>
      </c>
      <c r="B8" s="36" t="s">
        <v>74</v>
      </c>
      <c r="C8" s="33">
        <v>47</v>
      </c>
      <c r="D8" s="37">
        <v>12.2</v>
      </c>
      <c r="E8" s="33">
        <v>46</v>
      </c>
      <c r="F8" s="37">
        <v>12.21</v>
      </c>
      <c r="G8" s="33">
        <v>45</v>
      </c>
      <c r="H8" s="37">
        <v>12.3</v>
      </c>
      <c r="I8" s="33">
        <v>44</v>
      </c>
      <c r="J8" s="37">
        <v>12.83</v>
      </c>
      <c r="K8" s="33">
        <f t="shared" si="1"/>
        <v>182</v>
      </c>
      <c r="L8" s="38">
        <v>0</v>
      </c>
      <c r="M8" s="42">
        <f t="shared" si="2"/>
        <v>182</v>
      </c>
      <c r="N8" s="43">
        <f t="shared" si="0"/>
        <v>4.0000000008</v>
      </c>
    </row>
    <row r="9" spans="1:14" ht="34.5" customHeight="1">
      <c r="A9" s="15">
        <v>6</v>
      </c>
      <c r="B9" s="16" t="s">
        <v>64</v>
      </c>
      <c r="C9" s="19">
        <v>45</v>
      </c>
      <c r="D9" s="20">
        <v>12.43</v>
      </c>
      <c r="E9" s="19">
        <v>46</v>
      </c>
      <c r="F9" s="20">
        <v>11.97</v>
      </c>
      <c r="G9" s="19">
        <v>45</v>
      </c>
      <c r="H9" s="20">
        <v>12.16</v>
      </c>
      <c r="I9" s="19">
        <v>45</v>
      </c>
      <c r="J9" s="20">
        <v>12.67</v>
      </c>
      <c r="K9" s="19">
        <f t="shared" si="1"/>
        <v>181</v>
      </c>
      <c r="L9" s="32">
        <v>0</v>
      </c>
      <c r="M9" s="42">
        <f t="shared" si="2"/>
        <v>181</v>
      </c>
      <c r="N9" s="43">
        <f t="shared" si="0"/>
        <v>6.0000000009</v>
      </c>
    </row>
    <row r="10" spans="1:14" ht="34.5" customHeight="1">
      <c r="A10" s="39">
        <v>7</v>
      </c>
      <c r="B10" s="36" t="s">
        <v>75</v>
      </c>
      <c r="C10" s="33">
        <v>44</v>
      </c>
      <c r="D10" s="37">
        <v>12.77</v>
      </c>
      <c r="E10" s="33">
        <v>45</v>
      </c>
      <c r="F10" s="37">
        <v>12.42</v>
      </c>
      <c r="G10" s="33">
        <v>43</v>
      </c>
      <c r="H10" s="37">
        <v>12.56</v>
      </c>
      <c r="I10" s="33">
        <v>45</v>
      </c>
      <c r="J10" s="37">
        <v>12.73</v>
      </c>
      <c r="K10" s="33">
        <f t="shared" si="1"/>
        <v>177</v>
      </c>
      <c r="L10" s="38">
        <v>0</v>
      </c>
      <c r="M10" s="42">
        <f t="shared" si="2"/>
        <v>177</v>
      </c>
      <c r="N10" s="43">
        <f t="shared" si="0"/>
        <v>8.000000001</v>
      </c>
    </row>
    <row r="11" spans="1:14" ht="34.5" customHeight="1">
      <c r="A11" s="15">
        <v>8</v>
      </c>
      <c r="B11" s="16" t="s">
        <v>76</v>
      </c>
      <c r="C11" s="19">
        <v>46</v>
      </c>
      <c r="D11" s="28">
        <v>12.43</v>
      </c>
      <c r="E11" s="19">
        <v>47</v>
      </c>
      <c r="F11" s="20">
        <v>11.99</v>
      </c>
      <c r="G11" s="19">
        <v>47</v>
      </c>
      <c r="H11" s="34">
        <v>12.04</v>
      </c>
      <c r="I11" s="19">
        <v>43</v>
      </c>
      <c r="J11" s="20">
        <v>12.59</v>
      </c>
      <c r="K11" s="19">
        <f t="shared" si="1"/>
        <v>183</v>
      </c>
      <c r="L11" s="32">
        <v>1</v>
      </c>
      <c r="M11" s="42">
        <f t="shared" si="2"/>
        <v>184</v>
      </c>
      <c r="N11" s="30">
        <f t="shared" si="0"/>
        <v>2.0000000011</v>
      </c>
    </row>
    <row r="12" spans="1:14" ht="34.5" customHeight="1">
      <c r="A12" s="39">
        <v>9</v>
      </c>
      <c r="B12" s="36" t="s">
        <v>70</v>
      </c>
      <c r="C12" s="33">
        <v>43</v>
      </c>
      <c r="D12" s="37">
        <v>12.65</v>
      </c>
      <c r="E12" s="33">
        <v>45</v>
      </c>
      <c r="F12" s="37">
        <v>12.32</v>
      </c>
      <c r="G12" s="33">
        <v>45</v>
      </c>
      <c r="H12" s="37">
        <v>12.35</v>
      </c>
      <c r="I12" s="33">
        <v>43</v>
      </c>
      <c r="J12" s="37">
        <v>12.89</v>
      </c>
      <c r="K12" s="33">
        <f t="shared" si="1"/>
        <v>176</v>
      </c>
      <c r="L12" s="38">
        <v>0</v>
      </c>
      <c r="M12" s="42">
        <f t="shared" si="2"/>
        <v>176</v>
      </c>
      <c r="N12" s="43">
        <f t="shared" si="0"/>
        <v>9.0000000012</v>
      </c>
    </row>
    <row r="13" ht="34.5" customHeight="1">
      <c r="B13"/>
    </row>
    <row r="14" ht="34.5" customHeight="1">
      <c r="B14"/>
    </row>
    <row r="15" ht="34.5" customHeight="1">
      <c r="B15"/>
    </row>
    <row r="16" ht="34.5" customHeight="1">
      <c r="B16"/>
    </row>
    <row r="17" ht="34.5" customHeight="1">
      <c r="B17"/>
    </row>
    <row r="18" ht="34.5" customHeight="1">
      <c r="B18"/>
    </row>
  </sheetData>
  <sheetProtection/>
  <mergeCells count="5">
    <mergeCell ref="B1:N1"/>
    <mergeCell ref="H2:K2"/>
    <mergeCell ref="L2:N2"/>
    <mergeCell ref="D2:G2"/>
    <mergeCell ref="B2:C2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J12" sqref="J12"/>
    </sheetView>
  </sheetViews>
  <sheetFormatPr defaultColWidth="11.421875" defaultRowHeight="15"/>
  <cols>
    <col min="1" max="1" width="34.421875" style="0" customWidth="1"/>
    <col min="2" max="2" width="19.7109375" style="0" customWidth="1"/>
    <col min="3" max="3" width="16.8515625" style="0" customWidth="1"/>
    <col min="4" max="4" width="22.00390625" style="0" customWidth="1"/>
  </cols>
  <sheetData>
    <row r="1" ht="15.75" thickBot="1">
      <c r="A1" s="2" t="s">
        <v>10</v>
      </c>
    </row>
    <row r="2" spans="1:4" ht="15.75" thickTop="1">
      <c r="A2" s="52" t="s">
        <v>11</v>
      </c>
      <c r="B2" s="3" t="s">
        <v>12</v>
      </c>
      <c r="C2" s="52" t="s">
        <v>11</v>
      </c>
      <c r="D2" s="3" t="s">
        <v>12</v>
      </c>
    </row>
    <row r="3" spans="1:4" ht="15.75" thickBot="1">
      <c r="A3" s="53"/>
      <c r="B3" s="4" t="s">
        <v>13</v>
      </c>
      <c r="C3" s="53"/>
      <c r="D3" s="5" t="s">
        <v>13</v>
      </c>
    </row>
    <row r="4" spans="1:4" ht="15.75" thickBot="1">
      <c r="A4" s="6">
        <v>6</v>
      </c>
      <c r="B4" s="5" t="s">
        <v>14</v>
      </c>
      <c r="C4" s="7">
        <v>12</v>
      </c>
      <c r="D4" s="5" t="s">
        <v>15</v>
      </c>
    </row>
    <row r="5" spans="1:4" ht="15.75" thickBot="1">
      <c r="A5" s="6">
        <v>7</v>
      </c>
      <c r="B5" s="5" t="s">
        <v>16</v>
      </c>
      <c r="C5" s="7">
        <v>13</v>
      </c>
      <c r="D5" s="5" t="s">
        <v>17</v>
      </c>
    </row>
    <row r="6" spans="1:4" ht="15.75" thickBot="1">
      <c r="A6" s="6">
        <v>8</v>
      </c>
      <c r="B6" s="5" t="s">
        <v>18</v>
      </c>
      <c r="C6" s="7">
        <v>14</v>
      </c>
      <c r="D6" s="5" t="s">
        <v>19</v>
      </c>
    </row>
    <row r="7" spans="1:4" ht="15.75" thickBot="1">
      <c r="A7" s="6">
        <v>9</v>
      </c>
      <c r="B7" s="5" t="s">
        <v>20</v>
      </c>
      <c r="C7" s="7">
        <v>15</v>
      </c>
      <c r="D7" s="5" t="s">
        <v>19</v>
      </c>
    </row>
    <row r="8" spans="1:4" ht="15.75" thickBot="1">
      <c r="A8" s="6">
        <v>10</v>
      </c>
      <c r="B8" s="5" t="s">
        <v>21</v>
      </c>
      <c r="C8" s="7">
        <v>16</v>
      </c>
      <c r="D8" s="5" t="s">
        <v>22</v>
      </c>
    </row>
    <row r="9" spans="1:4" ht="15.75" thickBot="1">
      <c r="A9" s="8">
        <v>11</v>
      </c>
      <c r="B9" s="9" t="s">
        <v>23</v>
      </c>
      <c r="C9" s="10">
        <v>17</v>
      </c>
      <c r="D9" s="9" t="s">
        <v>22</v>
      </c>
    </row>
    <row r="10" ht="15.75" thickTop="1">
      <c r="A10" s="11" t="s">
        <v>24</v>
      </c>
    </row>
    <row r="11" ht="15">
      <c r="A11" s="11"/>
    </row>
    <row r="12" ht="15.75" thickBot="1">
      <c r="A12" s="2" t="s">
        <v>25</v>
      </c>
    </row>
    <row r="13" spans="1:4" ht="31.5" thickBot="1" thickTop="1">
      <c r="A13" s="12" t="s">
        <v>26</v>
      </c>
      <c r="B13" s="13" t="s">
        <v>27</v>
      </c>
      <c r="C13" s="14" t="s">
        <v>26</v>
      </c>
      <c r="D13" s="13" t="s">
        <v>27</v>
      </c>
    </row>
    <row r="14" spans="1:4" ht="15.75" thickBot="1">
      <c r="A14" s="6" t="s">
        <v>28</v>
      </c>
      <c r="B14" s="5" t="s">
        <v>29</v>
      </c>
      <c r="C14" s="7" t="s">
        <v>30</v>
      </c>
      <c r="D14" s="5" t="s">
        <v>31</v>
      </c>
    </row>
    <row r="15" spans="1:4" ht="15.75" thickBot="1">
      <c r="A15" s="6" t="s">
        <v>32</v>
      </c>
      <c r="B15" s="5" t="s">
        <v>33</v>
      </c>
      <c r="C15" s="7" t="s">
        <v>34</v>
      </c>
      <c r="D15" s="5" t="s">
        <v>35</v>
      </c>
    </row>
    <row r="16" spans="1:4" ht="15.75" thickBot="1">
      <c r="A16" s="6" t="s">
        <v>36</v>
      </c>
      <c r="B16" s="5" t="s">
        <v>37</v>
      </c>
      <c r="C16" s="7" t="s">
        <v>38</v>
      </c>
      <c r="D16" s="5" t="s">
        <v>39</v>
      </c>
    </row>
    <row r="17" spans="1:4" ht="15.75" thickBot="1">
      <c r="A17" s="6" t="s">
        <v>40</v>
      </c>
      <c r="B17" s="5" t="s">
        <v>41</v>
      </c>
      <c r="C17" s="7" t="s">
        <v>42</v>
      </c>
      <c r="D17" s="5" t="s">
        <v>43</v>
      </c>
    </row>
    <row r="18" spans="1:4" ht="15.75" thickBot="1">
      <c r="A18" s="6" t="s">
        <v>44</v>
      </c>
      <c r="B18" s="5" t="s">
        <v>45</v>
      </c>
      <c r="C18" s="7" t="s">
        <v>46</v>
      </c>
      <c r="D18" s="5" t="s">
        <v>47</v>
      </c>
    </row>
    <row r="19" spans="1:4" ht="15.75" thickBot="1">
      <c r="A19" s="6" t="s">
        <v>48</v>
      </c>
      <c r="B19" s="5" t="s">
        <v>49</v>
      </c>
      <c r="C19" s="7" t="s">
        <v>50</v>
      </c>
      <c r="D19" s="5" t="s">
        <v>51</v>
      </c>
    </row>
    <row r="20" spans="1:4" ht="15.75" thickBot="1">
      <c r="A20" s="6" t="s">
        <v>52</v>
      </c>
      <c r="B20" s="5" t="s">
        <v>53</v>
      </c>
      <c r="C20" s="7" t="s">
        <v>54</v>
      </c>
      <c r="D20" s="5" t="s">
        <v>55</v>
      </c>
    </row>
    <row r="21" spans="1:4" ht="15.75" thickBot="1">
      <c r="A21" s="6" t="s">
        <v>56</v>
      </c>
      <c r="B21" s="5" t="s">
        <v>57</v>
      </c>
      <c r="C21" s="7" t="s">
        <v>58</v>
      </c>
      <c r="D21" s="5" t="s">
        <v>59</v>
      </c>
    </row>
    <row r="22" spans="1:4" ht="15.75" thickBot="1">
      <c r="A22" s="8" t="s">
        <v>60</v>
      </c>
      <c r="B22" s="9" t="s">
        <v>61</v>
      </c>
      <c r="C22" s="10"/>
      <c r="D22" s="9"/>
    </row>
    <row r="23" ht="15.75" thickTop="1"/>
  </sheetData>
  <sheetProtection/>
  <mergeCells count="2">
    <mergeCell ref="A2:A3"/>
    <mergeCell ref="C2:C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 Gougelet</dc:creator>
  <cp:keywords/>
  <dc:description/>
  <cp:lastModifiedBy>Sylvain FOUILLAUD</cp:lastModifiedBy>
  <cp:lastPrinted>2015-08-27T17:11:44Z</cp:lastPrinted>
  <dcterms:created xsi:type="dcterms:W3CDTF">2015-06-13T12:04:11Z</dcterms:created>
  <dcterms:modified xsi:type="dcterms:W3CDTF">2016-06-09T19:42:06Z</dcterms:modified>
  <cp:category/>
  <cp:version/>
  <cp:contentType/>
  <cp:contentStatus/>
</cp:coreProperties>
</file>